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8080" windowHeight="11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<sst xmlns="http://schemas.openxmlformats.org/spreadsheetml/2006/main" count="38" uniqueCount="32">
  <si>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NBA</t>
  </si>
  <si>
    <t>Data</t>
  </si>
  <si>
    <t>MLB</t>
  </si>
  <si>
    <t>Mean</t>
  </si>
  <si>
    <t>Sample SD</t>
  </si>
  <si>
    <t>Sample size</t>
  </si>
  <si>
    <t>95% Confidence Interval for (NBA mean - MLB mean)</t>
  </si>
  <si>
    <t>Mean of distribution of difference</t>
  </si>
  <si>
    <t>Estimate of SE</t>
  </si>
  <si>
    <t>Beginning of confidence interval</t>
  </si>
  <si>
    <t>End of confidence interval</t>
  </si>
  <si>
    <t>Conclusion</t>
  </si>
  <si>
    <t>Assumptions</t>
  </si>
  <si>
    <t>1) My method (which was definitely *not* random) gave a representative sample</t>
  </si>
  <si>
    <t>Heights of MLB players versus NBA players (measured as inches above 6 foot)</t>
  </si>
  <si>
    <t>Do you follow a pro football team? (Harris interactive poll, Oct 14 2008)</t>
  </si>
  <si>
    <t>Yes</t>
  </si>
  <si>
    <t xml:space="preserve">No </t>
  </si>
  <si>
    <t>Total</t>
  </si>
  <si>
    <t>Men</t>
  </si>
  <si>
    <t>Women</t>
  </si>
  <si>
    <t>Sample proportion of men, p1</t>
  </si>
  <si>
    <t>Sample proportion of women, p2</t>
  </si>
  <si>
    <t>Estimate of sample SE for p1</t>
  </si>
  <si>
    <t>Estimate of sample SE for p2</t>
  </si>
  <si>
    <t>Estimator for p1-p2</t>
  </si>
  <si>
    <t>Begin 95% confidence interval</t>
  </si>
  <si>
    <t>SE for estimate of p1-p2</t>
  </si>
  <si>
    <t>End 95% confidence interval</t>
  </si>
  <si>
    <t>Selection method: Yahoo! Sports player list. First listed for each letter of alphabet (no X for MLB, no X for NBA) (Selection made March 23 2011)</t>
  </si>
  <si>
    <t>2) Distributions of heights symmetric enough that n=25, 25 large enough to use Central Limit Theorem</t>
  </si>
  <si>
    <t>With 95% confidence, we conclude that NBA players are between 3.64 and 7.07 inches taller than MLB players, on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</si>
</sst>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48">
      <selection activeCell="I71" sqref="I71"/>
    </sheetView>
  </sheetViews>
  <sheetFormatPr defaultColWidth="11.421875" defaultRowHeight="12.75"/>
  <cols>
    <col min="1" max="3" width="8.8515625" style="0" customWidth="1"/>
    <col min="4" max="4" width="11.00390625" style="0" customWidth="1"/>
    <col min="5" max="6" width="8.8515625" style="0" customWidth="1"/>
    <col min="7" max="7" width="11.00390625" style="0" customWidth="1"/>
    <col min="8" max="16384" width="8.8515625" style="0" customWidth="1"/>
  </cols>
  <sheetData>
    <row r="1" ht="12">
      <c r="A1" s="1" t="s">
        <v>14</v>
      </c>
    </row>
    <row r="3" ht="12">
      <c r="A3" t="s">
        <v>29</v>
      </c>
    </row>
    <row r="5" spans="1:7" ht="12">
      <c r="A5" s="1" t="s">
        <v>1</v>
      </c>
      <c r="D5" t="s">
        <v>2</v>
      </c>
      <c r="G5" t="s">
        <v>0</v>
      </c>
    </row>
    <row r="6" spans="1:8" ht="12">
      <c r="A6" t="s">
        <v>2</v>
      </c>
      <c r="B6" t="s">
        <v>0</v>
      </c>
      <c r="D6" t="s">
        <v>3</v>
      </c>
      <c r="E6">
        <f>AVERAGE(A7:A31)</f>
        <v>2.32</v>
      </c>
      <c r="G6" t="s">
        <v>3</v>
      </c>
      <c r="H6">
        <f>AVERAGE(B7:B31)</f>
        <v>7.68</v>
      </c>
    </row>
    <row r="7" spans="1:8" ht="12">
      <c r="A7">
        <v>3</v>
      </c>
      <c r="B7">
        <v>5</v>
      </c>
      <c r="D7" t="s">
        <v>4</v>
      </c>
      <c r="E7">
        <f>STDEV(A7:A31)</f>
        <v>2.1548395145191983</v>
      </c>
      <c r="G7" t="s">
        <v>4</v>
      </c>
      <c r="H7">
        <f>STDEV(B7:B31)</f>
        <v>3.815756805667783</v>
      </c>
    </row>
    <row r="8" spans="1:8" ht="12">
      <c r="A8">
        <v>5</v>
      </c>
      <c r="B8">
        <v>9</v>
      </c>
      <c r="D8" t="s">
        <v>5</v>
      </c>
      <c r="E8">
        <v>25</v>
      </c>
      <c r="G8" t="s">
        <v>5</v>
      </c>
      <c r="H8">
        <v>25</v>
      </c>
    </row>
    <row r="9" spans="1:2" ht="12">
      <c r="A9">
        <v>0</v>
      </c>
      <c r="B9">
        <v>6</v>
      </c>
    </row>
    <row r="10" spans="1:4" ht="12">
      <c r="A10">
        <v>2</v>
      </c>
      <c r="B10">
        <v>11</v>
      </c>
      <c r="D10" s="1" t="s">
        <v>6</v>
      </c>
    </row>
    <row r="11" spans="1:7" ht="12">
      <c r="A11">
        <v>1</v>
      </c>
      <c r="B11">
        <v>9</v>
      </c>
      <c r="D11" t="s">
        <v>7</v>
      </c>
      <c r="G11">
        <f>H6-E6</f>
        <v>5.359999999999999</v>
      </c>
    </row>
    <row r="12" spans="1:7" ht="12">
      <c r="A12">
        <v>4</v>
      </c>
      <c r="B12">
        <v>2</v>
      </c>
      <c r="D12" t="s">
        <v>8</v>
      </c>
      <c r="G12">
        <f>(H7^2/H8+E7^2/E8)^(1/2)</f>
        <v>0.8764321612842226</v>
      </c>
    </row>
    <row r="13" spans="1:2" ht="12">
      <c r="A13">
        <v>4</v>
      </c>
      <c r="B13">
        <v>3</v>
      </c>
    </row>
    <row r="14" spans="1:7" ht="12">
      <c r="A14">
        <v>1</v>
      </c>
      <c r="B14">
        <v>14</v>
      </c>
      <c r="D14" t="s">
        <v>9</v>
      </c>
      <c r="G14">
        <f>G11-1.96*G12</f>
        <v>3.6421929638829234</v>
      </c>
    </row>
    <row r="15" spans="1:7" ht="12">
      <c r="A15">
        <v>0</v>
      </c>
      <c r="B15">
        <v>10</v>
      </c>
      <c r="D15" t="s">
        <v>10</v>
      </c>
      <c r="G15">
        <f>G11+1.96*G12</f>
        <v>7.0778070361170755</v>
      </c>
    </row>
    <row r="16" spans="1:2" ht="12">
      <c r="A16">
        <v>1</v>
      </c>
      <c r="B16">
        <v>3</v>
      </c>
    </row>
    <row r="17" spans="1:4" ht="12">
      <c r="A17">
        <v>4</v>
      </c>
      <c r="B17">
        <v>12</v>
      </c>
      <c r="D17" s="1" t="s">
        <v>11</v>
      </c>
    </row>
    <row r="18" spans="1:4" ht="12">
      <c r="A18">
        <v>6</v>
      </c>
      <c r="B18">
        <v>2</v>
      </c>
      <c r="D18" t="s">
        <v>31</v>
      </c>
    </row>
    <row r="19" spans="1:2" ht="12">
      <c r="A19">
        <v>4</v>
      </c>
      <c r="B19">
        <v>9</v>
      </c>
    </row>
    <row r="20" spans="1:2" ht="12">
      <c r="A20">
        <v>2</v>
      </c>
      <c r="B20">
        <v>12</v>
      </c>
    </row>
    <row r="21" spans="1:2" ht="12">
      <c r="A21">
        <v>4</v>
      </c>
      <c r="B21">
        <v>12</v>
      </c>
    </row>
    <row r="22" spans="1:4" ht="12">
      <c r="A22">
        <v>2</v>
      </c>
      <c r="B22">
        <v>11</v>
      </c>
      <c r="D22" s="1" t="s">
        <v>12</v>
      </c>
    </row>
    <row r="23" spans="1:4" ht="12">
      <c r="A23">
        <v>5</v>
      </c>
      <c r="B23">
        <v>2</v>
      </c>
      <c r="D23" t="s">
        <v>13</v>
      </c>
    </row>
    <row r="24" spans="1:4" ht="12">
      <c r="A24">
        <v>0</v>
      </c>
      <c r="B24">
        <v>10</v>
      </c>
      <c r="D24" t="s">
        <v>30</v>
      </c>
    </row>
    <row r="25" spans="1:2" ht="12">
      <c r="A25">
        <v>7</v>
      </c>
      <c r="B25">
        <v>6</v>
      </c>
    </row>
    <row r="26" spans="1:2" ht="12">
      <c r="A26">
        <v>-1</v>
      </c>
      <c r="B26">
        <v>5</v>
      </c>
    </row>
    <row r="27" spans="1:2" ht="12">
      <c r="A27">
        <v>1</v>
      </c>
      <c r="B27">
        <v>10</v>
      </c>
    </row>
    <row r="28" spans="1:2" ht="12">
      <c r="A28">
        <v>0</v>
      </c>
      <c r="B28">
        <v>5</v>
      </c>
    </row>
    <row r="29" spans="1:2" ht="12">
      <c r="A29">
        <v>2</v>
      </c>
      <c r="B29">
        <v>4</v>
      </c>
    </row>
    <row r="30" spans="1:2" ht="12">
      <c r="A30">
        <v>1</v>
      </c>
      <c r="B30">
        <v>7</v>
      </c>
    </row>
    <row r="31" spans="1:2" ht="12">
      <c r="A31">
        <v>0</v>
      </c>
      <c r="B31">
        <v>13</v>
      </c>
    </row>
    <row r="57" ht="12">
      <c r="A57" s="1" t="s">
        <v>15</v>
      </c>
    </row>
    <row r="59" spans="2:4" ht="12">
      <c r="B59" t="s">
        <v>16</v>
      </c>
      <c r="C59" t="s">
        <v>17</v>
      </c>
      <c r="D59" t="s">
        <v>18</v>
      </c>
    </row>
    <row r="60" spans="1:4" ht="12">
      <c r="A60" t="s">
        <v>19</v>
      </c>
      <c r="B60">
        <v>725</v>
      </c>
      <c r="C60">
        <v>390</v>
      </c>
      <c r="D60">
        <v>1115</v>
      </c>
    </row>
    <row r="61" spans="1:4" ht="12">
      <c r="A61" t="s">
        <v>20</v>
      </c>
      <c r="B61">
        <v>468</v>
      </c>
      <c r="C61">
        <v>732</v>
      </c>
      <c r="D61">
        <v>1200</v>
      </c>
    </row>
    <row r="62" spans="1:4" ht="12">
      <c r="A62" t="s">
        <v>18</v>
      </c>
      <c r="B62">
        <v>1193</v>
      </c>
      <c r="C62">
        <v>1122</v>
      </c>
      <c r="D62">
        <v>2315</v>
      </c>
    </row>
    <row r="64" spans="1:9" ht="12">
      <c r="A64" t="s">
        <v>21</v>
      </c>
      <c r="D64">
        <f>B60/D60</f>
        <v>0.6502242152466368</v>
      </c>
      <c r="F64" t="s">
        <v>23</v>
      </c>
      <c r="I64">
        <f>(D64*(1-D64)/D60)^(1/2)</f>
        <v>0.014281999243097917</v>
      </c>
    </row>
    <row r="65" spans="1:9" ht="12">
      <c r="A65" t="s">
        <v>22</v>
      </c>
      <c r="D65">
        <f>B61/D61</f>
        <v>0.39</v>
      </c>
      <c r="F65" t="s">
        <v>24</v>
      </c>
      <c r="I65">
        <f>(D65*(1-D65)/D61)^(1/2)</f>
        <v>0.014080127840328723</v>
      </c>
    </row>
    <row r="67" spans="1:9" ht="12">
      <c r="A67" t="s">
        <v>25</v>
      </c>
      <c r="D67">
        <f>D64-D65</f>
        <v>0.26022421524663675</v>
      </c>
      <c r="F67" t="s">
        <v>27</v>
      </c>
      <c r="I67">
        <f>(I64^2+I65^2)^(1/2)</f>
        <v>0.020055560385585078</v>
      </c>
    </row>
    <row r="69" spans="6:9" ht="12">
      <c r="F69" t="s">
        <v>26</v>
      </c>
      <c r="I69">
        <f>D67-1.96*I67</f>
        <v>0.22091531689089</v>
      </c>
    </row>
    <row r="70" spans="6:9" ht="12">
      <c r="F70" t="s">
        <v>28</v>
      </c>
      <c r="I70">
        <f>D67+1.96*I67</f>
        <v>0.2995331136023835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dgalvin1</dc:creator>
  <cp:keywords/>
  <dc:description/>
  <cp:lastModifiedBy>John Engbers</cp:lastModifiedBy>
  <dcterms:created xsi:type="dcterms:W3CDTF">2008-10-13T19:06:01Z</dcterms:created>
  <dcterms:modified xsi:type="dcterms:W3CDTF">2008-10-17T19:42:41Z</dcterms:modified>
  <cp:category/>
  <cp:version/>
  <cp:contentType/>
  <cp:contentStatus/>
</cp:coreProperties>
</file>